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60" yWindow="160" windowWidth="19040" windowHeight="1240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<sst xmlns="http://schemas.openxmlformats.org/spreadsheetml/2006/main" count="236" uniqueCount="213">
  <si>
    <t>MDR_cont-5</t>
  </si>
  <si>
    <t>MDR_cont-6</t>
  </si>
  <si>
    <t>MDR_cont-7</t>
  </si>
  <si>
    <t>MDR_cont-8</t>
  </si>
  <si>
    <t>MDR_mm</t>
  </si>
  <si>
    <t>MDR_Neg1</t>
  </si>
  <si>
    <t>MDR_Neg2</t>
  </si>
  <si>
    <t>MDR_Neg3</t>
  </si>
  <si>
    <t>MDR_Neg4</t>
  </si>
  <si>
    <t>SOD_blank1</t>
  </si>
  <si>
    <t>SOD_blank2</t>
  </si>
  <si>
    <t>SOD_CO2-1</t>
  </si>
  <si>
    <t>SOD_CO2-2</t>
  </si>
  <si>
    <t>SOD_CO2-3</t>
  </si>
  <si>
    <t>SOD_CO2-4</t>
  </si>
  <si>
    <t>SOD_CO2-5</t>
  </si>
  <si>
    <t>SOD_CO2-6</t>
  </si>
  <si>
    <t>SOD_CO2-7</t>
  </si>
  <si>
    <t>SOD_CO2-8</t>
  </si>
  <si>
    <t>SOD_cont-1</t>
  </si>
  <si>
    <t>SOD_cont-2</t>
  </si>
  <si>
    <t>SOD_cont-3</t>
  </si>
  <si>
    <t>SOD_cont-4</t>
  </si>
  <si>
    <t>SOD_cont-5</t>
  </si>
  <si>
    <t>SOD_cont-6</t>
  </si>
  <si>
    <t>SOD_cont-7</t>
  </si>
  <si>
    <t>SOD_cont-8</t>
  </si>
  <si>
    <t>SOD_mm</t>
  </si>
  <si>
    <t>SOD_Neg1</t>
  </si>
  <si>
    <t>SOD_Neg2</t>
  </si>
  <si>
    <t>SOD_Neg3</t>
  </si>
  <si>
    <t>SOD_Neg4</t>
  </si>
  <si>
    <t>HIF_blank1</t>
  </si>
  <si>
    <t>HIF_blank2</t>
  </si>
  <si>
    <t>HIF_CO2-1</t>
  </si>
  <si>
    <t>HIF_CO2-2</t>
  </si>
  <si>
    <t>HIF_CO2-3</t>
  </si>
  <si>
    <t>HIF_CO2-4</t>
  </si>
  <si>
    <t>HIF_CO2-5</t>
  </si>
  <si>
    <t>HIF_CO2-6</t>
  </si>
  <si>
    <t>HIF_CO2-7</t>
  </si>
  <si>
    <t>HIF_CO2-8</t>
  </si>
  <si>
    <t>HIF_cont-1</t>
  </si>
  <si>
    <t>HIF_cont-2</t>
  </si>
  <si>
    <t>HIF_cont-3</t>
  </si>
  <si>
    <t>HIF_cont-4</t>
  </si>
  <si>
    <t>HIF_cont-5</t>
  </si>
  <si>
    <t>HIF_cont-6</t>
  </si>
  <si>
    <t>HIF_cont-7</t>
  </si>
  <si>
    <t>HIF_cont-8</t>
  </si>
  <si>
    <t>HIF_mm</t>
  </si>
  <si>
    <t>HIF_Neg1</t>
  </si>
  <si>
    <t>HIF_Neg2</t>
  </si>
  <si>
    <t>HIF_Neg3</t>
  </si>
  <si>
    <t>HIF_Neg4</t>
  </si>
  <si>
    <t>Hsp70_blank1</t>
  </si>
  <si>
    <t>Hsp70_blank2</t>
  </si>
  <si>
    <t>Hsp70_CO2-1</t>
  </si>
  <si>
    <t>Hsp70_CO2-2</t>
  </si>
  <si>
    <t>Hsp70_CO2-3</t>
  </si>
  <si>
    <t>Hsp70_CO2-4</t>
  </si>
  <si>
    <t>Hsp70_CO2-5</t>
  </si>
  <si>
    <t>Hsp70_CO2-6</t>
  </si>
  <si>
    <t>Hsp70_CO2-7</t>
  </si>
  <si>
    <t>Hsp70_CO2-8</t>
  </si>
  <si>
    <t>Hsp70_cont-1</t>
  </si>
  <si>
    <t>Hsp70_cont-2</t>
  </si>
  <si>
    <t>Hsp70_cont-3</t>
  </si>
  <si>
    <t>Hsp70_cont-4</t>
  </si>
  <si>
    <t>Hsp70_cont-5</t>
  </si>
  <si>
    <t>Hsp70_cont-6</t>
  </si>
  <si>
    <t>Hsp70_cont-7</t>
  </si>
  <si>
    <t>Hsp70_cont-8</t>
  </si>
  <si>
    <t>Hsp70_mm</t>
  </si>
  <si>
    <t>Hsp70_Neg1</t>
  </si>
  <si>
    <t>Hsp70_Neg2</t>
  </si>
  <si>
    <t>Hsp70_Neg3</t>
  </si>
  <si>
    <t>Hsp70_Neg4</t>
  </si>
  <si>
    <t>Prx6_blank1</t>
  </si>
  <si>
    <t>Prx6_blank2</t>
  </si>
  <si>
    <t>Prx6_CO2-1</t>
  </si>
  <si>
    <t>Prx6_CO2-2</t>
  </si>
  <si>
    <t>Prx6_CO2-3</t>
  </si>
  <si>
    <t>Prx6_CO2-4</t>
  </si>
  <si>
    <t>Prx6_CO2-5</t>
  </si>
  <si>
    <t>Prx6_CO2-6</t>
  </si>
  <si>
    <t>Prx6_CO2-7</t>
  </si>
  <si>
    <t>Prx6_CO2-8</t>
  </si>
  <si>
    <t>Prx6_cont-1</t>
  </si>
  <si>
    <t>Prx6_cont-2</t>
  </si>
  <si>
    <t>Prx6_cont-3</t>
  </si>
  <si>
    <t>Prx6_cont-4</t>
  </si>
  <si>
    <t>Prx6_cont-5</t>
  </si>
  <si>
    <t>Prx6_cont-6</t>
  </si>
  <si>
    <t>Prx6_cont-7</t>
  </si>
  <si>
    <t>Prx6_cont-8</t>
  </si>
  <si>
    <t>Prx6_mm</t>
  </si>
  <si>
    <t>Prx6_Neg1</t>
  </si>
  <si>
    <t>Prx6_Neg2</t>
  </si>
  <si>
    <t>Prx6_Neg3</t>
  </si>
  <si>
    <t>Prx6_Neg4</t>
  </si>
  <si>
    <t>Cytp450_blank1</t>
  </si>
  <si>
    <t>Cytp450_blank2</t>
  </si>
  <si>
    <t>Cytp450_CO2-1</t>
  </si>
  <si>
    <t>Cytp450_CO2-2</t>
  </si>
  <si>
    <t>Cytp450_CO2-3</t>
  </si>
  <si>
    <t>Cytp450_CO2-4</t>
  </si>
  <si>
    <t>Cytp450_CO2-5</t>
  </si>
  <si>
    <t>Cytp450_CO2-6</t>
  </si>
  <si>
    <t>Cytp450_CO2-7</t>
  </si>
  <si>
    <t>Cytp450_CO2-8</t>
  </si>
  <si>
    <t>Cytp450_cont-1</t>
  </si>
  <si>
    <t>Cytp450_cont-2</t>
  </si>
  <si>
    <t>Cytp450_cont-3</t>
  </si>
  <si>
    <t>Cytp450_cont-4</t>
  </si>
  <si>
    <t>Cytp450_cont-5</t>
  </si>
  <si>
    <t>Cytp450_cont-6</t>
  </si>
  <si>
    <t>Cytp450_cont-7</t>
  </si>
  <si>
    <t>Cytp450_cont-8</t>
  </si>
  <si>
    <t>Cytp450_mm</t>
  </si>
  <si>
    <t>Cytp450_Neg1</t>
  </si>
  <si>
    <t>Cytp450_Neg2</t>
  </si>
  <si>
    <t>Cytp450_Neg3</t>
  </si>
  <si>
    <t>Cytp450_Neg4</t>
  </si>
  <si>
    <t>Cytp450_pos</t>
  </si>
  <si>
    <t>EF1_blank1</t>
  </si>
  <si>
    <t>EF1_blank2</t>
  </si>
  <si>
    <t>EF1_CO2-1</t>
  </si>
  <si>
    <t>EF1_CO2-2</t>
  </si>
  <si>
    <t>EF1_CO2-3</t>
  </si>
  <si>
    <t>EF1_CO2-4</t>
  </si>
  <si>
    <t>EF1_CO2-5</t>
  </si>
  <si>
    <t>EF1_CO2-6</t>
  </si>
  <si>
    <t>EF1_CO2-7</t>
  </si>
  <si>
    <t>EF1_CO2-8</t>
  </si>
  <si>
    <t>EF1_cont-1</t>
  </si>
  <si>
    <t>EF1_cont-2</t>
  </si>
  <si>
    <t>EF1_cont-3</t>
  </si>
  <si>
    <t>EF1_cont-4</t>
  </si>
  <si>
    <t>EF1_cont-5</t>
  </si>
  <si>
    <t>EF1_cont-6</t>
  </si>
  <si>
    <t>EF1_cont-7</t>
  </si>
  <si>
    <t>EF1_cont-8</t>
  </si>
  <si>
    <t>EF1_mm</t>
  </si>
  <si>
    <t>EF1_Neg1</t>
  </si>
  <si>
    <t>EF1_Neg2</t>
  </si>
  <si>
    <t>EF1_Neg3</t>
  </si>
  <si>
    <t>EF1_Neg4</t>
  </si>
  <si>
    <t>EF1_pos</t>
  </si>
  <si>
    <t>IL17_blank1</t>
  </si>
  <si>
    <t>IL17_blank2</t>
  </si>
  <si>
    <t>IL17_CO2-1</t>
  </si>
  <si>
    <t>IL17_CO2-2</t>
  </si>
  <si>
    <t>IL17_CO2-3</t>
  </si>
  <si>
    <t>IL17_CO2-4</t>
  </si>
  <si>
    <t>IL17_CO2-5</t>
  </si>
  <si>
    <t>IL17_CO2-6</t>
  </si>
  <si>
    <t>IL17_CO2-7</t>
  </si>
  <si>
    <t>IL17_CO2-8</t>
  </si>
  <si>
    <t>IL17_cont-1</t>
  </si>
  <si>
    <t>IL17_cont-2</t>
  </si>
  <si>
    <t>IL17_cont-3</t>
  </si>
  <si>
    <t>IL17_cont-4</t>
  </si>
  <si>
    <t>IL17_cont-5</t>
  </si>
  <si>
    <t>IL17_cont-6</t>
  </si>
  <si>
    <t>IL17_cont-7</t>
  </si>
  <si>
    <t>IL17_cont-8</t>
  </si>
  <si>
    <t>IL17_mm</t>
  </si>
  <si>
    <t>IL17_Neg1</t>
  </si>
  <si>
    <t>IL17_Neg2</t>
  </si>
  <si>
    <t>IL17_Neg3</t>
  </si>
  <si>
    <t>IL17_Neg4</t>
  </si>
  <si>
    <t>IL17_pos</t>
  </si>
  <si>
    <t>Expression</t>
  </si>
  <si>
    <t>Sample</t>
  </si>
  <si>
    <t>Normalized</t>
  </si>
  <si>
    <t>AURKA_blank1</t>
  </si>
  <si>
    <t>AURKA_blank2</t>
  </si>
  <si>
    <t>AURKA_CO2-1</t>
  </si>
  <si>
    <t>AURKA_CO2-2</t>
  </si>
  <si>
    <t>AURKA_CO2-3</t>
  </si>
  <si>
    <t>AURKA_CO2-4</t>
  </si>
  <si>
    <t>AURKA_CO2-5</t>
  </si>
  <si>
    <t>AURKA_CO2-6</t>
  </si>
  <si>
    <t>AURKA_CO2-7</t>
  </si>
  <si>
    <t>AURKA_CO2-8</t>
  </si>
  <si>
    <t>AURKA_cont-1</t>
  </si>
  <si>
    <t>AURKA_cont-2</t>
  </si>
  <si>
    <t>AURKA_cont-3</t>
  </si>
  <si>
    <t>AURKA_cont-4</t>
  </si>
  <si>
    <t>AURKA_cont-5</t>
  </si>
  <si>
    <t>AURKA_cont-6</t>
  </si>
  <si>
    <t>AURKA_cont-7</t>
  </si>
  <si>
    <t>AURKA_cont-8</t>
  </si>
  <si>
    <t>AURKA_mm</t>
  </si>
  <si>
    <t>AURKA_Neg1</t>
  </si>
  <si>
    <t>AURKA_Neg2</t>
  </si>
  <si>
    <t>AURKA_Neg3</t>
  </si>
  <si>
    <t>AURKA_Neg4</t>
  </si>
  <si>
    <t>MDR_blank1</t>
  </si>
  <si>
    <t>MDR_blank2</t>
  </si>
  <si>
    <t>MDR_CO2-1</t>
  </si>
  <si>
    <t>MDR_CO2-2</t>
  </si>
  <si>
    <t>MDR_CO2-3</t>
  </si>
  <si>
    <t>MDR_CO2-4</t>
  </si>
  <si>
    <t>MDR_CO2-5</t>
  </si>
  <si>
    <t>MDR_CO2-6</t>
  </si>
  <si>
    <t>MDR_CO2-7</t>
  </si>
  <si>
    <t>MDR_CO2-8</t>
  </si>
  <si>
    <t>MDR_cont-1</t>
  </si>
  <si>
    <t>MDR_cont-2</t>
  </si>
  <si>
    <t>MDR_cont-3</t>
  </si>
  <si>
    <t>MDR_cont-4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</si>
</sst>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Verdana"/>
      <family val="0"/>
    </font>
  </fonts>
  <fills count="11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1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CytP450 normalized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Sheet1!$C$4:$C$19</c:f>
              <c:strCache/>
            </c:strRef>
          </c:cat>
          <c:val>
            <c:numRef>
              <c:f>Sheet1!$E$4:$E$19</c:f>
              <c:numCache/>
            </c:numRef>
          </c:val>
        </c:ser>
        <c:axId val="29423967"/>
        <c:axId val="63489112"/>
      </c:barChart>
      <c:catAx>
        <c:axId val="29423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489112"/>
        <c:crosses val="autoZero"/>
        <c:auto val="1"/>
        <c:lblOffset val="100"/>
        <c:noMultiLvlLbl val="0"/>
      </c:catAx>
      <c:valAx>
        <c:axId val="634891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4239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IL17 Normalized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Sheet1!$F$4:$F$19</c:f>
              <c:strCache/>
            </c:strRef>
          </c:cat>
          <c:val>
            <c:numRef>
              <c:f>Sheet1!$H$4:$H$19</c:f>
              <c:numCache/>
            </c:numRef>
          </c:val>
        </c:ser>
        <c:axId val="34531097"/>
        <c:axId val="42344418"/>
      </c:barChart>
      <c:catAx>
        <c:axId val="34531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344418"/>
        <c:crosses val="autoZero"/>
        <c:auto val="1"/>
        <c:lblOffset val="100"/>
        <c:noMultiLvlLbl val="0"/>
      </c:catAx>
      <c:valAx>
        <c:axId val="423444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5310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AURKA Normalized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Sheet1!$I$4:$I$19</c:f>
              <c:strCache/>
            </c:strRef>
          </c:cat>
          <c:val>
            <c:numRef>
              <c:f>Sheet1!$K$4:$K$19</c:f>
              <c:numCache/>
            </c:numRef>
          </c:val>
        </c:ser>
        <c:axId val="45555443"/>
        <c:axId val="7345804"/>
      </c:barChart>
      <c:catAx>
        <c:axId val="45555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345804"/>
        <c:crosses val="autoZero"/>
        <c:auto val="1"/>
        <c:lblOffset val="100"/>
        <c:noMultiLvlLbl val="0"/>
      </c:catAx>
      <c:valAx>
        <c:axId val="73458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5554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MDR Normalized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FFCC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Sheet1!$L$4:$L$19</c:f>
              <c:strCache/>
            </c:strRef>
          </c:cat>
          <c:val>
            <c:numRef>
              <c:f>Sheet1!$N$4:$N$19</c:f>
              <c:numCache/>
            </c:numRef>
          </c:val>
        </c:ser>
        <c:axId val="66112237"/>
        <c:axId val="58139222"/>
      </c:barChart>
      <c:catAx>
        <c:axId val="66112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139222"/>
        <c:crosses val="autoZero"/>
        <c:auto val="1"/>
        <c:lblOffset val="100"/>
        <c:noMultiLvlLbl val="0"/>
      </c:catAx>
      <c:valAx>
        <c:axId val="581392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1122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SOD Normalized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FF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Sheet1!$O$4:$O$19</c:f>
              <c:strCache/>
            </c:strRef>
          </c:cat>
          <c:val>
            <c:numRef>
              <c:f>Sheet1!$Q$4:$Q$19</c:f>
              <c:numCache/>
            </c:numRef>
          </c:val>
        </c:ser>
        <c:axId val="53490951"/>
        <c:axId val="11656512"/>
      </c:barChart>
      <c:catAx>
        <c:axId val="53490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656512"/>
        <c:crosses val="autoZero"/>
        <c:auto val="1"/>
        <c:lblOffset val="100"/>
        <c:noMultiLvlLbl val="0"/>
      </c:catAx>
      <c:valAx>
        <c:axId val="116565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4909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HIF Normalized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99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Sheet1!$R$4:$R$19</c:f>
              <c:strCache/>
            </c:strRef>
          </c:cat>
          <c:val>
            <c:numRef>
              <c:f>Sheet1!$T$4:$T$19</c:f>
              <c:numCache/>
            </c:numRef>
          </c:val>
        </c:ser>
        <c:axId val="37799745"/>
        <c:axId val="4653386"/>
      </c:barChart>
      <c:catAx>
        <c:axId val="37799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53386"/>
        <c:crosses val="autoZero"/>
        <c:auto val="1"/>
        <c:lblOffset val="100"/>
        <c:noMultiLvlLbl val="0"/>
      </c:catAx>
      <c:valAx>
        <c:axId val="46533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7997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Hsp Normalized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2088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Sheet1!$U$4:$U$19</c:f>
              <c:strCache/>
            </c:strRef>
          </c:cat>
          <c:val>
            <c:numRef>
              <c:f>Sheet1!$W$4:$W$19</c:f>
              <c:numCache/>
            </c:numRef>
          </c:val>
        </c:ser>
        <c:axId val="41880475"/>
        <c:axId val="41379956"/>
      </c:barChart>
      <c:catAx>
        <c:axId val="41880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379956"/>
        <c:crosses val="autoZero"/>
        <c:auto val="1"/>
        <c:lblOffset val="100"/>
        <c:noMultiLvlLbl val="0"/>
      </c:catAx>
      <c:valAx>
        <c:axId val="413799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8804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Prx6 Normalized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C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Sheet1!$X$4:$X$19</c:f>
              <c:strCache/>
            </c:strRef>
          </c:cat>
          <c:val>
            <c:numRef>
              <c:f>Sheet1!$Z$4:$Z$19</c:f>
              <c:numCache/>
            </c:numRef>
          </c:val>
        </c:ser>
        <c:axId val="36875285"/>
        <c:axId val="63442110"/>
      </c:barChart>
      <c:catAx>
        <c:axId val="36875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442110"/>
        <c:crosses val="autoZero"/>
        <c:auto val="1"/>
        <c:lblOffset val="100"/>
        <c:noMultiLvlLbl val="0"/>
      </c:catAx>
      <c:valAx>
        <c:axId val="634421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8752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38100</xdr:rowOff>
    </xdr:from>
    <xdr:to>
      <xdr:col>4</xdr:col>
      <xdr:colOff>628650</xdr:colOff>
      <xdr:row>46</xdr:row>
      <xdr:rowOff>123825</xdr:rowOff>
    </xdr:to>
    <xdr:graphicFrame>
      <xdr:nvGraphicFramePr>
        <xdr:cNvPr id="1" name="Chart 1"/>
        <xdr:cNvGraphicFramePr/>
      </xdr:nvGraphicFramePr>
      <xdr:xfrm>
        <a:off x="0" y="3762375"/>
        <a:ext cx="42005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447675</xdr:colOff>
      <xdr:row>7</xdr:row>
      <xdr:rowOff>95250</xdr:rowOff>
    </xdr:from>
    <xdr:to>
      <xdr:col>5</xdr:col>
      <xdr:colOff>400050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1209675" y="1228725"/>
        <a:ext cx="36004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47625</xdr:colOff>
      <xdr:row>8</xdr:row>
      <xdr:rowOff>95250</xdr:rowOff>
    </xdr:from>
    <xdr:to>
      <xdr:col>10</xdr:col>
      <xdr:colOff>666750</xdr:colOff>
      <xdr:row>31</xdr:row>
      <xdr:rowOff>133350</xdr:rowOff>
    </xdr:to>
    <xdr:graphicFrame>
      <xdr:nvGraphicFramePr>
        <xdr:cNvPr id="3" name="Chart 3"/>
        <xdr:cNvGraphicFramePr/>
      </xdr:nvGraphicFramePr>
      <xdr:xfrm>
        <a:off x="5295900" y="1390650"/>
        <a:ext cx="4171950" cy="3762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695325</xdr:colOff>
      <xdr:row>23</xdr:row>
      <xdr:rowOff>66675</xdr:rowOff>
    </xdr:from>
    <xdr:to>
      <xdr:col>16</xdr:col>
      <xdr:colOff>314325</xdr:colOff>
      <xdr:row>44</xdr:row>
      <xdr:rowOff>76200</xdr:rowOff>
    </xdr:to>
    <xdr:graphicFrame>
      <xdr:nvGraphicFramePr>
        <xdr:cNvPr id="4" name="Chart 4"/>
        <xdr:cNvGraphicFramePr/>
      </xdr:nvGraphicFramePr>
      <xdr:xfrm>
        <a:off x="10334625" y="3790950"/>
        <a:ext cx="3810000" cy="3409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476250</xdr:colOff>
      <xdr:row>7</xdr:row>
      <xdr:rowOff>9525</xdr:rowOff>
    </xdr:from>
    <xdr:to>
      <xdr:col>17</xdr:col>
      <xdr:colOff>85725</xdr:colOff>
      <xdr:row>28</xdr:row>
      <xdr:rowOff>28575</xdr:rowOff>
    </xdr:to>
    <xdr:graphicFrame>
      <xdr:nvGraphicFramePr>
        <xdr:cNvPr id="5" name="Chart 5"/>
        <xdr:cNvGraphicFramePr/>
      </xdr:nvGraphicFramePr>
      <xdr:xfrm>
        <a:off x="10953750" y="1143000"/>
        <a:ext cx="3800475" cy="3419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438150</xdr:colOff>
      <xdr:row>8</xdr:row>
      <xdr:rowOff>0</xdr:rowOff>
    </xdr:from>
    <xdr:to>
      <xdr:col>17</xdr:col>
      <xdr:colOff>533400</xdr:colOff>
      <xdr:row>27</xdr:row>
      <xdr:rowOff>38100</xdr:rowOff>
    </xdr:to>
    <xdr:graphicFrame>
      <xdr:nvGraphicFramePr>
        <xdr:cNvPr id="6" name="Chart 6"/>
        <xdr:cNvGraphicFramePr/>
      </xdr:nvGraphicFramePr>
      <xdr:xfrm>
        <a:off x="11753850" y="1295400"/>
        <a:ext cx="3448050" cy="3114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18</xdr:col>
      <xdr:colOff>504825</xdr:colOff>
      <xdr:row>6</xdr:row>
      <xdr:rowOff>47625</xdr:rowOff>
    </xdr:from>
    <xdr:to>
      <xdr:col>23</xdr:col>
      <xdr:colOff>342900</xdr:colOff>
      <xdr:row>29</xdr:row>
      <xdr:rowOff>0</xdr:rowOff>
    </xdr:to>
    <xdr:graphicFrame>
      <xdr:nvGraphicFramePr>
        <xdr:cNvPr id="7" name="Chart 7"/>
        <xdr:cNvGraphicFramePr/>
      </xdr:nvGraphicFramePr>
      <xdr:xfrm>
        <a:off x="16106775" y="1019175"/>
        <a:ext cx="4105275" cy="3676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24</xdr:col>
      <xdr:colOff>495300</xdr:colOff>
      <xdr:row>6</xdr:row>
      <xdr:rowOff>152400</xdr:rowOff>
    </xdr:from>
    <xdr:to>
      <xdr:col>29</xdr:col>
      <xdr:colOff>200025</xdr:colOff>
      <xdr:row>28</xdr:row>
      <xdr:rowOff>66675</xdr:rowOff>
    </xdr:to>
    <xdr:graphicFrame>
      <xdr:nvGraphicFramePr>
        <xdr:cNvPr id="8" name="Chart 8"/>
        <xdr:cNvGraphicFramePr/>
      </xdr:nvGraphicFramePr>
      <xdr:xfrm>
        <a:off x="21202650" y="1123950"/>
        <a:ext cx="3895725" cy="3476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"/>
  <sheetViews>
    <sheetView tabSelected="1" workbookViewId="0" topLeftCell="U1">
      <selection activeCell="Z4" sqref="Z4:Z19"/>
    </sheetView>
  </sheetViews>
  <sheetFormatPr defaultColWidth="11.00390625" defaultRowHeight="12.75"/>
  <cols>
    <col min="1" max="1" width="10.00390625" style="0" bestFit="1" customWidth="1"/>
    <col min="2" max="2" width="12.00390625" style="0" bestFit="1" customWidth="1"/>
    <col min="3" max="3" width="13.875" style="0" bestFit="1" customWidth="1"/>
    <col min="9" max="9" width="12.625" style="0" customWidth="1"/>
    <col min="10" max="10" width="12.00390625" style="0" customWidth="1"/>
    <col min="17" max="17" width="11.00390625" style="0" bestFit="1" customWidth="1"/>
    <col min="18" max="18" width="12.25390625" style="0" customWidth="1"/>
    <col min="19" max="19" width="12.00390625" style="0" customWidth="1"/>
  </cols>
  <sheetData>
    <row r="1" spans="1:26" ht="12.75">
      <c r="A1" s="1" t="s">
        <v>174</v>
      </c>
      <c r="B1" s="1" t="s">
        <v>173</v>
      </c>
      <c r="C1" s="2" t="s">
        <v>174</v>
      </c>
      <c r="D1" s="2" t="s">
        <v>173</v>
      </c>
      <c r="E1" s="2" t="s">
        <v>175</v>
      </c>
      <c r="F1" s="3" t="s">
        <v>174</v>
      </c>
      <c r="G1" s="3" t="s">
        <v>173</v>
      </c>
      <c r="H1" s="3" t="s">
        <v>175</v>
      </c>
      <c r="I1" s="4" t="s">
        <v>174</v>
      </c>
      <c r="J1" s="4" t="s">
        <v>173</v>
      </c>
      <c r="K1" s="4" t="s">
        <v>175</v>
      </c>
      <c r="L1" s="5" t="s">
        <v>174</v>
      </c>
      <c r="M1" s="5" t="s">
        <v>173</v>
      </c>
      <c r="N1" s="5" t="s">
        <v>175</v>
      </c>
      <c r="O1" s="6" t="s">
        <v>174</v>
      </c>
      <c r="P1" s="6" t="s">
        <v>173</v>
      </c>
      <c r="Q1" s="6" t="s">
        <v>175</v>
      </c>
      <c r="R1" s="7" t="s">
        <v>174</v>
      </c>
      <c r="S1" s="7" t="s">
        <v>173</v>
      </c>
      <c r="T1" s="7" t="s">
        <v>175</v>
      </c>
      <c r="U1" s="8" t="s">
        <v>174</v>
      </c>
      <c r="V1" s="8" t="s">
        <v>173</v>
      </c>
      <c r="W1" s="8" t="s">
        <v>175</v>
      </c>
      <c r="X1" s="9" t="s">
        <v>174</v>
      </c>
      <c r="Y1" s="9" t="s">
        <v>173</v>
      </c>
      <c r="Z1" s="9" t="s">
        <v>175</v>
      </c>
    </row>
    <row r="2" spans="1:26" ht="12.75">
      <c r="A2" s="1" t="s">
        <v>125</v>
      </c>
      <c r="B2" s="1">
        <v>271643926883.90833</v>
      </c>
      <c r="C2" s="2" t="s">
        <v>101</v>
      </c>
      <c r="D2" s="2">
        <v>271643926883.90833</v>
      </c>
      <c r="E2" s="2">
        <f>D2/B2</f>
        <v>1</v>
      </c>
      <c r="F2" s="3" t="s">
        <v>149</v>
      </c>
      <c r="G2" s="3">
        <v>271643926883.90833</v>
      </c>
      <c r="H2" s="3">
        <f>G2/B2</f>
        <v>1</v>
      </c>
      <c r="I2" s="4" t="s">
        <v>176</v>
      </c>
      <c r="J2" s="4">
        <v>271643926883.90833</v>
      </c>
      <c r="K2" s="4">
        <f>J2/B2</f>
        <v>1</v>
      </c>
      <c r="L2" s="5" t="s">
        <v>199</v>
      </c>
      <c r="M2" s="5">
        <v>271643926883.90833</v>
      </c>
      <c r="N2" s="5">
        <f>M2/B2</f>
        <v>1</v>
      </c>
      <c r="O2" s="6" t="s">
        <v>9</v>
      </c>
      <c r="P2" s="6">
        <v>1.4061640805471922</v>
      </c>
      <c r="Q2" s="6">
        <f>P2/B2</f>
        <v>5.176497397448317E-12</v>
      </c>
      <c r="R2" s="7" t="s">
        <v>32</v>
      </c>
      <c r="S2" s="7">
        <v>271643926883.90833</v>
      </c>
      <c r="T2" s="7">
        <f>S2/B2</f>
        <v>1</v>
      </c>
      <c r="U2" s="8" t="s">
        <v>55</v>
      </c>
      <c r="V2" s="8">
        <v>271643926883.90833</v>
      </c>
      <c r="W2" s="8">
        <f>V2/B2</f>
        <v>1</v>
      </c>
      <c r="X2" s="9" t="s">
        <v>78</v>
      </c>
      <c r="Y2" s="9">
        <v>271643926883.90833</v>
      </c>
      <c r="Z2" s="9">
        <f>Y2/B2</f>
        <v>1</v>
      </c>
    </row>
    <row r="3" spans="1:26" ht="12.75">
      <c r="A3" s="1" t="s">
        <v>126</v>
      </c>
      <c r="B3" s="1">
        <v>271643926883.90833</v>
      </c>
      <c r="C3" s="2" t="s">
        <v>102</v>
      </c>
      <c r="D3" s="2">
        <v>271643926883.90833</v>
      </c>
      <c r="E3" s="2">
        <f aca="true" t="shared" si="0" ref="E3:E25">D3/B3</f>
        <v>1</v>
      </c>
      <c r="F3" s="3" t="s">
        <v>150</v>
      </c>
      <c r="G3" s="3">
        <v>271643926883.90833</v>
      </c>
      <c r="H3" s="3">
        <f aca="true" t="shared" si="1" ref="H3:H25">G3/B3</f>
        <v>1</v>
      </c>
      <c r="I3" s="4" t="s">
        <v>177</v>
      </c>
      <c r="J3" s="4">
        <v>271643926883.90833</v>
      </c>
      <c r="K3" s="4">
        <f aca="true" t="shared" si="2" ref="K3:K24">J3/B3</f>
        <v>1</v>
      </c>
      <c r="L3" s="5" t="s">
        <v>200</v>
      </c>
      <c r="M3" s="5">
        <v>271643926883.90833</v>
      </c>
      <c r="N3" s="5">
        <f aca="true" t="shared" si="3" ref="N3:N24">M3/B3</f>
        <v>1</v>
      </c>
      <c r="O3" s="6" t="s">
        <v>10</v>
      </c>
      <c r="P3" s="6">
        <v>271643926883.90833</v>
      </c>
      <c r="Q3" s="6">
        <f aca="true" t="shared" si="4" ref="Q3:Q24">P3/B3</f>
        <v>1</v>
      </c>
      <c r="R3" s="7" t="s">
        <v>33</v>
      </c>
      <c r="S3" s="7">
        <v>271643926883.90833</v>
      </c>
      <c r="T3" s="7">
        <f aca="true" t="shared" si="5" ref="T3:T24">S3/B3</f>
        <v>1</v>
      </c>
      <c r="U3" s="8" t="s">
        <v>56</v>
      </c>
      <c r="V3" s="8">
        <v>271643926883.90833</v>
      </c>
      <c r="W3" s="8">
        <f aca="true" t="shared" si="6" ref="W3:W24">V3/B3</f>
        <v>1</v>
      </c>
      <c r="X3" s="9" t="s">
        <v>79</v>
      </c>
      <c r="Y3" s="9">
        <v>271643926883.90833</v>
      </c>
      <c r="Z3" s="9">
        <f aca="true" t="shared" si="7" ref="Z3:Z24">Y3/B3</f>
        <v>1</v>
      </c>
    </row>
    <row r="4" spans="1:26" ht="12.75">
      <c r="A4" s="1" t="s">
        <v>127</v>
      </c>
      <c r="B4" s="1">
        <v>8357.415611030192</v>
      </c>
      <c r="C4" s="2" t="s">
        <v>103</v>
      </c>
      <c r="D4" s="2">
        <v>174.33155339870427</v>
      </c>
      <c r="E4" s="2">
        <f t="shared" si="0"/>
        <v>0.0208595050805682</v>
      </c>
      <c r="F4" s="3" t="s">
        <v>151</v>
      </c>
      <c r="G4" s="3">
        <v>655.6438623159318</v>
      </c>
      <c r="H4" s="3">
        <f t="shared" si="1"/>
        <v>0.07845055132242162</v>
      </c>
      <c r="I4" s="4" t="s">
        <v>178</v>
      </c>
      <c r="J4" s="4">
        <v>753.1959914292859</v>
      </c>
      <c r="K4" s="4">
        <f t="shared" si="2"/>
        <v>0.09012307470208984</v>
      </c>
      <c r="L4" s="5" t="s">
        <v>201</v>
      </c>
      <c r="M4" s="5">
        <v>871.2845239152725</v>
      </c>
      <c r="N4" s="5">
        <f t="shared" si="3"/>
        <v>0.10425286529550395</v>
      </c>
      <c r="O4" s="6" t="s">
        <v>11</v>
      </c>
      <c r="P4" s="6">
        <v>933752.978188106</v>
      </c>
      <c r="Q4" s="6">
        <f t="shared" si="4"/>
        <v>111.72747912114487</v>
      </c>
      <c r="R4" s="7" t="s">
        <v>34</v>
      </c>
      <c r="S4" s="7">
        <v>34.16299992461187</v>
      </c>
      <c r="T4" s="7">
        <f t="shared" si="5"/>
        <v>0.004087746920175088</v>
      </c>
      <c r="U4" s="8" t="s">
        <v>57</v>
      </c>
      <c r="V4" s="8">
        <v>397.9275426654574</v>
      </c>
      <c r="W4" s="8">
        <f t="shared" si="6"/>
        <v>0.04761370753660606</v>
      </c>
      <c r="X4" s="9" t="s">
        <v>80</v>
      </c>
      <c r="Y4" s="9">
        <v>58673.77079847966</v>
      </c>
      <c r="Z4" s="9">
        <f t="shared" si="7"/>
        <v>7.020563955326272</v>
      </c>
    </row>
    <row r="5" spans="1:26" ht="12.75">
      <c r="A5" s="1" t="s">
        <v>128</v>
      </c>
      <c r="B5" s="1">
        <v>11183.455139751484</v>
      </c>
      <c r="C5" s="2" t="s">
        <v>104</v>
      </c>
      <c r="D5" s="2">
        <v>35.36844775634268</v>
      </c>
      <c r="E5" s="2">
        <f t="shared" si="0"/>
        <v>0.003162568930117659</v>
      </c>
      <c r="F5" s="3" t="s">
        <v>152</v>
      </c>
      <c r="G5" s="3">
        <v>403.48556302685984</v>
      </c>
      <c r="H5" s="3">
        <f t="shared" si="1"/>
        <v>0.036078793001339475</v>
      </c>
      <c r="I5" s="4" t="s">
        <v>179</v>
      </c>
      <c r="J5" s="4">
        <v>460.3159250836197</v>
      </c>
      <c r="K5" s="4">
        <f t="shared" si="2"/>
        <v>0.04116043917835653</v>
      </c>
      <c r="L5" s="5" t="s">
        <v>202</v>
      </c>
      <c r="M5" s="5">
        <v>246.5903062629769</v>
      </c>
      <c r="N5" s="5">
        <f t="shared" si="3"/>
        <v>0.02204956367969627</v>
      </c>
      <c r="O5" s="6" t="s">
        <v>12</v>
      </c>
      <c r="P5" s="6">
        <v>1258195.1304006998</v>
      </c>
      <c r="Q5" s="6">
        <f t="shared" si="4"/>
        <v>112.50504559440286</v>
      </c>
      <c r="R5" s="7" t="s">
        <v>35</v>
      </c>
      <c r="S5" s="7">
        <v>108.03090144485921</v>
      </c>
      <c r="T5" s="7">
        <f t="shared" si="5"/>
        <v>0.00965988597395669</v>
      </c>
      <c r="U5" s="8" t="s">
        <v>58</v>
      </c>
      <c r="V5" s="8">
        <v>417.7226264627031</v>
      </c>
      <c r="W5" s="8">
        <f t="shared" si="6"/>
        <v>0.03735183994952616</v>
      </c>
      <c r="X5" s="9" t="s">
        <v>81</v>
      </c>
      <c r="Y5" s="9">
        <v>20446.548169618174</v>
      </c>
      <c r="Z5" s="9">
        <f t="shared" si="7"/>
        <v>1.828285437202776</v>
      </c>
    </row>
    <row r="6" spans="1:26" ht="12.75">
      <c r="A6" s="1" t="s">
        <v>129</v>
      </c>
      <c r="B6" s="1">
        <v>1339.3805870746507</v>
      </c>
      <c r="C6" s="2" t="s">
        <v>105</v>
      </c>
      <c r="D6" s="2">
        <v>3.7909844235950363</v>
      </c>
      <c r="E6" s="2">
        <f t="shared" si="0"/>
        <v>0.0028304012020025976</v>
      </c>
      <c r="F6" s="3" t="s">
        <v>153</v>
      </c>
      <c r="G6" s="3">
        <v>384.36514669047347</v>
      </c>
      <c r="H6" s="3">
        <f t="shared" si="1"/>
        <v>0.2869723142172515</v>
      </c>
      <c r="I6" s="4" t="s">
        <v>180</v>
      </c>
      <c r="J6" s="4">
        <v>167.22607636215324</v>
      </c>
      <c r="K6" s="4">
        <f t="shared" si="2"/>
        <v>0.12485329261594923</v>
      </c>
      <c r="L6" s="5" t="s">
        <v>203</v>
      </c>
      <c r="M6" s="5">
        <v>49.33918824898972</v>
      </c>
      <c r="N6" s="5">
        <f t="shared" si="3"/>
        <v>0.03683731773113999</v>
      </c>
      <c r="O6" s="6" t="s">
        <v>13</v>
      </c>
      <c r="P6" s="6">
        <v>171911.13197203595</v>
      </c>
      <c r="Q6" s="6">
        <f t="shared" si="4"/>
        <v>128.35121968394964</v>
      </c>
      <c r="R6" s="7" t="s">
        <v>36</v>
      </c>
      <c r="S6" s="7">
        <v>18.685813073521047</v>
      </c>
      <c r="T6" s="7">
        <f t="shared" si="5"/>
        <v>0.013951085489698522</v>
      </c>
      <c r="U6" s="8" t="s">
        <v>59</v>
      </c>
      <c r="V6" s="8">
        <v>30.574826410831488</v>
      </c>
      <c r="W6" s="8">
        <f t="shared" si="6"/>
        <v>0.022827586651535805</v>
      </c>
      <c r="X6" s="9" t="s">
        <v>82</v>
      </c>
      <c r="Y6" s="9">
        <v>5361.718388973808</v>
      </c>
      <c r="Z6" s="9">
        <f t="shared" si="7"/>
        <v>4.00313282178023</v>
      </c>
    </row>
    <row r="7" spans="1:26" ht="12.75">
      <c r="A7" s="1" t="s">
        <v>130</v>
      </c>
      <c r="B7" s="1">
        <v>7427.933380610018</v>
      </c>
      <c r="C7" s="2" t="s">
        <v>106</v>
      </c>
      <c r="D7" s="2">
        <v>22.069881433585753</v>
      </c>
      <c r="E7" s="2">
        <f t="shared" si="0"/>
        <v>0.0029712007772171576</v>
      </c>
      <c r="F7" s="3" t="s">
        <v>154</v>
      </c>
      <c r="G7" s="3">
        <v>417.7226264627031</v>
      </c>
      <c r="H7" s="3">
        <f t="shared" si="1"/>
        <v>0.05623672225617049</v>
      </c>
      <c r="I7" s="4" t="s">
        <v>181</v>
      </c>
      <c r="J7" s="4">
        <v>223.773162689735</v>
      </c>
      <c r="K7" s="4">
        <f t="shared" si="2"/>
        <v>0.030125897907737786</v>
      </c>
      <c r="L7" s="5" t="s">
        <v>204</v>
      </c>
      <c r="M7" s="5">
        <v>216.14639671961928</v>
      </c>
      <c r="N7" s="5">
        <f t="shared" si="3"/>
        <v>0.0290991296830759</v>
      </c>
      <c r="O7" s="6" t="s">
        <v>14</v>
      </c>
      <c r="P7" s="6">
        <v>181718.8584784405</v>
      </c>
      <c r="Q7" s="6">
        <f t="shared" si="4"/>
        <v>24.464255287049554</v>
      </c>
      <c r="R7" s="7" t="s">
        <v>37</v>
      </c>
      <c r="S7" s="7">
        <v>61.173594505292904</v>
      </c>
      <c r="T7" s="7">
        <f t="shared" si="5"/>
        <v>0.00823561431837573</v>
      </c>
      <c r="U7" s="8" t="s">
        <v>60</v>
      </c>
      <c r="V7" s="8">
        <v>87.13166238146756</v>
      </c>
      <c r="W7" s="8">
        <f t="shared" si="6"/>
        <v>0.011730269769101227</v>
      </c>
      <c r="X7" s="9" t="s">
        <v>83</v>
      </c>
      <c r="Y7" s="9">
        <v>11498.044893690783</v>
      </c>
      <c r="Z7" s="9">
        <f t="shared" si="7"/>
        <v>1.5479466904893684</v>
      </c>
    </row>
    <row r="8" spans="1:26" ht="12.75">
      <c r="A8" s="1" t="s">
        <v>131</v>
      </c>
      <c r="B8" s="1">
        <v>603.2870458796477</v>
      </c>
      <c r="C8" s="2" t="s">
        <v>107</v>
      </c>
      <c r="D8" s="2">
        <v>79.61960157546001</v>
      </c>
      <c r="E8" s="2">
        <f t="shared" si="0"/>
        <v>0.13197631561832618</v>
      </c>
      <c r="F8" s="3" t="s">
        <v>155</v>
      </c>
      <c r="G8" s="3">
        <v>908.305617225953</v>
      </c>
      <c r="H8" s="3">
        <f t="shared" si="1"/>
        <v>1.5055944320859074</v>
      </c>
      <c r="I8" s="4" t="s">
        <v>182</v>
      </c>
      <c r="J8" s="4">
        <v>97.35718317324151</v>
      </c>
      <c r="K8" s="4">
        <f t="shared" si="2"/>
        <v>0.16137787780820956</v>
      </c>
      <c r="L8" s="5" t="s">
        <v>205</v>
      </c>
      <c r="M8" s="5">
        <v>77.98013810494757</v>
      </c>
      <c r="N8" s="5">
        <f t="shared" si="3"/>
        <v>0.1292587643602481</v>
      </c>
      <c r="O8" s="6" t="s">
        <v>15</v>
      </c>
      <c r="P8" s="6">
        <v>2624339.3958971277</v>
      </c>
      <c r="Q8" s="6">
        <f t="shared" si="4"/>
        <v>4350.067540519788</v>
      </c>
      <c r="R8" s="7" t="s">
        <v>38</v>
      </c>
      <c r="S8" s="7">
        <v>1.6153848295305737</v>
      </c>
      <c r="T8" s="7">
        <f t="shared" si="5"/>
        <v>0.0026776388463226404</v>
      </c>
      <c r="U8" s="8" t="s">
        <v>61</v>
      </c>
      <c r="V8" s="8">
        <v>44.773804641153234</v>
      </c>
      <c r="W8" s="8">
        <f t="shared" si="6"/>
        <v>0.07421641977388878</v>
      </c>
      <c r="X8" s="9" t="s">
        <v>84</v>
      </c>
      <c r="Y8" s="9">
        <v>10434.124153549697</v>
      </c>
      <c r="Z8" s="9">
        <f t="shared" si="7"/>
        <v>17.295455330614285</v>
      </c>
    </row>
    <row r="9" spans="1:26" ht="12.75">
      <c r="A9" s="1" t="s">
        <v>132</v>
      </c>
      <c r="B9" s="1">
        <v>824.2595734430132</v>
      </c>
      <c r="C9" s="2" t="s">
        <v>108</v>
      </c>
      <c r="D9" s="2">
        <v>93.38905912515985</v>
      </c>
      <c r="E9" s="2">
        <f t="shared" si="0"/>
        <v>0.11330054528219136</v>
      </c>
      <c r="F9" s="3" t="s">
        <v>156</v>
      </c>
      <c r="G9" s="3">
        <v>615.97062272356</v>
      </c>
      <c r="H9" s="3">
        <f t="shared" si="1"/>
        <v>0.7473017512560882</v>
      </c>
      <c r="I9" s="4" t="s">
        <v>183</v>
      </c>
      <c r="J9" s="4">
        <v>194.79060209831746</v>
      </c>
      <c r="K9" s="4">
        <f t="shared" si="2"/>
        <v>0.23632191651066664</v>
      </c>
      <c r="L9" s="5" t="s">
        <v>206</v>
      </c>
      <c r="M9" s="5">
        <v>236.5396773066671</v>
      </c>
      <c r="N9" s="5">
        <f t="shared" si="3"/>
        <v>0.2869723142172527</v>
      </c>
      <c r="O9" s="6" t="s">
        <v>16</v>
      </c>
      <c r="P9" s="6">
        <v>607418.479038885</v>
      </c>
      <c r="Q9" s="6">
        <f t="shared" si="4"/>
        <v>736.9262045712594</v>
      </c>
      <c r="R9" s="7" t="s">
        <v>39</v>
      </c>
      <c r="S9" s="7">
        <v>7.275787393248158</v>
      </c>
      <c r="T9" s="7">
        <f t="shared" si="5"/>
        <v>0.008827058402071666</v>
      </c>
      <c r="U9" s="8" t="s">
        <v>62</v>
      </c>
      <c r="V9" s="8">
        <v>19.75186005996475</v>
      </c>
      <c r="W9" s="8">
        <f t="shared" si="6"/>
        <v>0.023963155171445916</v>
      </c>
      <c r="X9" s="9" t="s">
        <v>85</v>
      </c>
      <c r="Y9" s="9">
        <v>33923.13650907163</v>
      </c>
      <c r="Z9" s="9">
        <f t="shared" si="7"/>
        <v>41.15589020989026</v>
      </c>
    </row>
    <row r="10" spans="1:26" ht="12.75">
      <c r="A10" s="1" t="s">
        <v>133</v>
      </c>
      <c r="B10" s="1">
        <v>7325.613474383724</v>
      </c>
      <c r="C10" s="2" t="s">
        <v>109</v>
      </c>
      <c r="D10" s="2">
        <v>31.001877794607203</v>
      </c>
      <c r="E10" s="2">
        <f t="shared" si="0"/>
        <v>0.004231983833574467</v>
      </c>
      <c r="F10" s="3" t="s">
        <v>157</v>
      </c>
      <c r="G10" s="3">
        <v>141.58459406883472</v>
      </c>
      <c r="H10" s="3">
        <f t="shared" si="1"/>
        <v>0.019327336142417165</v>
      </c>
      <c r="I10" s="4" t="s">
        <v>184</v>
      </c>
      <c r="J10" s="4">
        <v>295.31669539096936</v>
      </c>
      <c r="K10" s="4">
        <f t="shared" si="2"/>
        <v>0.04031289617226402</v>
      </c>
      <c r="L10" s="5" t="s">
        <v>207</v>
      </c>
      <c r="M10" s="5">
        <v>94.69346315980694</v>
      </c>
      <c r="N10" s="5">
        <f t="shared" si="3"/>
        <v>0.012926352651683298</v>
      </c>
      <c r="O10" s="6" t="s">
        <v>17</v>
      </c>
      <c r="P10" s="6">
        <v>1050596.6218176228</v>
      </c>
      <c r="Q10" s="6">
        <f t="shared" si="4"/>
        <v>143.4141489298281</v>
      </c>
      <c r="R10" s="7" t="s">
        <v>40</v>
      </c>
      <c r="S10" s="7">
        <v>93.38905912515985</v>
      </c>
      <c r="T10" s="7">
        <f t="shared" si="5"/>
        <v>0.012748291928276534</v>
      </c>
      <c r="U10" s="8" t="s">
        <v>63</v>
      </c>
      <c r="V10" s="8">
        <v>42.357273774469604</v>
      </c>
      <c r="W10" s="8">
        <f t="shared" si="6"/>
        <v>0.005782078719084064</v>
      </c>
      <c r="X10" s="9" t="s">
        <v>86</v>
      </c>
      <c r="Y10" s="9">
        <v>22067.442314939326</v>
      </c>
      <c r="Z10" s="9">
        <f t="shared" si="7"/>
        <v>3.0123678231324886</v>
      </c>
    </row>
    <row r="11" spans="1:26" ht="12.75">
      <c r="A11" s="1" t="s">
        <v>134</v>
      </c>
      <c r="B11" s="1">
        <v>4354.557203296884</v>
      </c>
      <c r="C11" s="2" t="s">
        <v>110</v>
      </c>
      <c r="D11" s="2">
        <v>11.822790664708984</v>
      </c>
      <c r="E11" s="2">
        <f t="shared" si="0"/>
        <v>0.0027150385476065893</v>
      </c>
      <c r="F11" s="3" t="s">
        <v>158</v>
      </c>
      <c r="G11" s="3">
        <v>114.98892132160455</v>
      </c>
      <c r="H11" s="3">
        <f t="shared" si="1"/>
        <v>0.026406570393551185</v>
      </c>
      <c r="I11" s="4" t="s">
        <v>185</v>
      </c>
      <c r="J11" s="4">
        <v>305.73700013348366</v>
      </c>
      <c r="K11" s="4">
        <f t="shared" si="2"/>
        <v>0.07021081268653602</v>
      </c>
      <c r="L11" s="5" t="s">
        <v>208</v>
      </c>
      <c r="M11" s="5">
        <v>52.88250267049137</v>
      </c>
      <c r="N11" s="5">
        <f t="shared" si="3"/>
        <v>0.01214417452834319</v>
      </c>
      <c r="O11" s="6" t="s">
        <v>18</v>
      </c>
      <c r="P11" s="6">
        <v>81284.5489193441</v>
      </c>
      <c r="Q11" s="6">
        <f t="shared" si="4"/>
        <v>18.66654750976808</v>
      </c>
      <c r="R11" s="7" t="s">
        <v>41</v>
      </c>
      <c r="S11" s="7">
        <v>54.37008350261459</v>
      </c>
      <c r="T11" s="7">
        <f t="shared" si="5"/>
        <v>0.012485789246596737</v>
      </c>
      <c r="U11" s="8" t="s">
        <v>64</v>
      </c>
      <c r="V11" s="8">
        <v>70.76459085182766</v>
      </c>
      <c r="W11" s="8">
        <f t="shared" si="6"/>
        <v>0.016250697269116363</v>
      </c>
      <c r="X11" s="9" t="s">
        <v>87</v>
      </c>
      <c r="Y11" s="9">
        <v>8357.415611030192</v>
      </c>
      <c r="Z11" s="9">
        <f t="shared" si="7"/>
        <v>1.9192343149615072</v>
      </c>
    </row>
    <row r="12" spans="1:26" ht="12.75">
      <c r="A12" s="1" t="s">
        <v>135</v>
      </c>
      <c r="B12" s="1">
        <v>1157.8492002239811</v>
      </c>
      <c r="C12" s="2" t="s">
        <v>111</v>
      </c>
      <c r="D12" s="2">
        <v>4.832501527764043</v>
      </c>
      <c r="E12" s="2">
        <f t="shared" si="0"/>
        <v>0.0041736881856715155</v>
      </c>
      <c r="F12" s="3" t="s">
        <v>159</v>
      </c>
      <c r="G12" s="3">
        <v>77.44118680147405</v>
      </c>
      <c r="H12" s="3">
        <f t="shared" si="1"/>
        <v>0.06688365530372467</v>
      </c>
      <c r="I12" s="4" t="s">
        <v>186</v>
      </c>
      <c r="J12" s="4">
        <v>45.3991790904462</v>
      </c>
      <c r="K12" s="4">
        <f t="shared" si="2"/>
        <v>0.03920992395353722</v>
      </c>
      <c r="L12" s="5" t="s">
        <v>209</v>
      </c>
      <c r="M12" s="5">
        <v>25.353621352267705</v>
      </c>
      <c r="N12" s="5">
        <f t="shared" si="3"/>
        <v>0.02189717050144626</v>
      </c>
      <c r="O12" s="6" t="s">
        <v>19</v>
      </c>
      <c r="P12" s="6">
        <v>933752.978188106</v>
      </c>
      <c r="Q12" s="6">
        <f t="shared" si="4"/>
        <v>806.4547421265872</v>
      </c>
      <c r="R12" s="7" t="s">
        <v>42</v>
      </c>
      <c r="S12" s="7">
        <v>10.507901666928243</v>
      </c>
      <c r="T12" s="7">
        <f t="shared" si="5"/>
        <v>0.009075362892590444</v>
      </c>
      <c r="U12" s="8" t="s">
        <v>65</v>
      </c>
      <c r="V12" s="8">
        <v>46.35365669870417</v>
      </c>
      <c r="W12" s="8">
        <f t="shared" si="6"/>
        <v>0.04003427794374021</v>
      </c>
      <c r="X12" s="9" t="s">
        <v>88</v>
      </c>
      <c r="Y12" s="9">
        <v>5512.543124943248</v>
      </c>
      <c r="Z12" s="9">
        <f t="shared" si="7"/>
        <v>4.7610199358231355</v>
      </c>
    </row>
    <row r="13" spans="1:26" ht="12.75">
      <c r="A13" s="1" t="s">
        <v>136</v>
      </c>
      <c r="B13" s="1">
        <v>2852.410326220105</v>
      </c>
      <c r="C13" s="2" t="s">
        <v>112</v>
      </c>
      <c r="D13" s="2">
        <v>10.009952116549659</v>
      </c>
      <c r="E13" s="2">
        <f t="shared" si="0"/>
        <v>0.0035092959889170042</v>
      </c>
      <c r="F13" s="3" t="s">
        <v>160</v>
      </c>
      <c r="G13" s="3">
        <v>174.33155339870427</v>
      </c>
      <c r="H13" s="3">
        <f t="shared" si="1"/>
        <v>0.061117277481504965</v>
      </c>
      <c r="I13" s="4" t="s">
        <v>187</v>
      </c>
      <c r="J13" s="4">
        <v>180.48287481399174</v>
      </c>
      <c r="K13" s="4">
        <f t="shared" si="2"/>
        <v>0.06327381203010862</v>
      </c>
      <c r="L13" s="5" t="s">
        <v>210</v>
      </c>
      <c r="M13" s="5">
        <v>31.434893983609605</v>
      </c>
      <c r="N13" s="5">
        <f t="shared" si="3"/>
        <v>0.011020467039630239</v>
      </c>
      <c r="O13" s="6" t="s">
        <v>20</v>
      </c>
      <c r="P13" s="6">
        <v>285220.01606031024</v>
      </c>
      <c r="Q13" s="6">
        <f t="shared" si="4"/>
        <v>99.99263199915276</v>
      </c>
      <c r="R13" s="7" t="s">
        <v>43</v>
      </c>
      <c r="S13" s="7">
        <v>27.745720050101703</v>
      </c>
      <c r="T13" s="7">
        <f t="shared" si="5"/>
        <v>0.009727113871049952</v>
      </c>
      <c r="U13" s="8" t="s">
        <v>66</v>
      </c>
      <c r="V13" s="8">
        <v>23.81946485015413</v>
      </c>
      <c r="W13" s="8">
        <f t="shared" si="6"/>
        <v>0.008350644586860224</v>
      </c>
      <c r="X13" s="9" t="s">
        <v>89</v>
      </c>
      <c r="Y13" s="9">
        <v>2253.2220884762787</v>
      </c>
      <c r="Z13" s="9">
        <f t="shared" si="7"/>
        <v>0.7899361700397973</v>
      </c>
    </row>
    <row r="14" spans="1:26" ht="12.75">
      <c r="A14" s="1" t="s">
        <v>137</v>
      </c>
      <c r="B14" s="1">
        <v>11821.484033803375</v>
      </c>
      <c r="C14" s="2" t="s">
        <v>113</v>
      </c>
      <c r="D14" s="2">
        <v>23.985236220135096</v>
      </c>
      <c r="E14" s="2">
        <f t="shared" si="0"/>
        <v>0.002028953061354195</v>
      </c>
      <c r="F14" s="3" t="s">
        <v>161</v>
      </c>
      <c r="G14" s="3">
        <v>525.1507620149596</v>
      </c>
      <c r="H14" s="3">
        <f t="shared" si="1"/>
        <v>0.0444234209946313</v>
      </c>
      <c r="I14" s="4" t="s">
        <v>188</v>
      </c>
      <c r="J14" s="4">
        <v>216.14639671961928</v>
      </c>
      <c r="K14" s="4">
        <f t="shared" si="2"/>
        <v>0.018284201552152973</v>
      </c>
      <c r="L14" s="5" t="s">
        <v>211</v>
      </c>
      <c r="M14" s="5">
        <v>90.83390810579587</v>
      </c>
      <c r="N14" s="5">
        <f t="shared" si="3"/>
        <v>0.007683799076838198</v>
      </c>
      <c r="O14" s="6" t="s">
        <v>21</v>
      </c>
      <c r="P14" s="6">
        <v>1445399.8323208701</v>
      </c>
      <c r="Q14" s="6">
        <f t="shared" si="4"/>
        <v>122.26889857379739</v>
      </c>
      <c r="R14" s="7" t="s">
        <v>44</v>
      </c>
      <c r="S14" s="7">
        <v>92.10262327784973</v>
      </c>
      <c r="T14" s="7">
        <f t="shared" si="5"/>
        <v>0.007791121911130913</v>
      </c>
      <c r="U14" s="8" t="s">
        <v>67</v>
      </c>
      <c r="V14" s="8">
        <v>69.30746271489049</v>
      </c>
      <c r="W14" s="8">
        <f t="shared" si="6"/>
        <v>0.005862839430033211</v>
      </c>
      <c r="X14" s="9" t="s">
        <v>90</v>
      </c>
      <c r="Y14" s="9">
        <v>13117.528003201332</v>
      </c>
      <c r="Z14" s="9">
        <f t="shared" si="7"/>
        <v>1.1096346250345503</v>
      </c>
    </row>
    <row r="15" spans="1:26" ht="12.75">
      <c r="A15" s="1" t="s">
        <v>138</v>
      </c>
      <c r="B15" s="1">
        <v>3870.258739490594</v>
      </c>
      <c r="C15" s="2" t="s">
        <v>114</v>
      </c>
      <c r="D15" s="2">
        <v>59.08864078146543</v>
      </c>
      <c r="E15" s="2">
        <f t="shared" si="0"/>
        <v>0.015267361889412778</v>
      </c>
      <c r="F15" s="3" t="s">
        <v>162</v>
      </c>
      <c r="G15" s="3">
        <v>7479.628021962248</v>
      </c>
      <c r="H15" s="3">
        <f t="shared" si="1"/>
        <v>1.9325912104126457</v>
      </c>
      <c r="I15" s="4" t="s">
        <v>189</v>
      </c>
      <c r="J15" s="4">
        <v>253.5268730754417</v>
      </c>
      <c r="K15" s="4">
        <f t="shared" si="2"/>
        <v>0.06550644030295791</v>
      </c>
      <c r="L15" s="5" t="s">
        <v>212</v>
      </c>
      <c r="M15" s="5">
        <v>62.02803167634955</v>
      </c>
      <c r="N15" s="5">
        <f t="shared" si="3"/>
        <v>0.01602684364314974</v>
      </c>
      <c r="O15" s="6" t="s">
        <v>22</v>
      </c>
      <c r="P15" s="6">
        <v>1961173.42644427</v>
      </c>
      <c r="Q15" s="6">
        <f t="shared" si="4"/>
        <v>506.72928050862066</v>
      </c>
      <c r="R15" s="7" t="s">
        <v>45</v>
      </c>
      <c r="S15" s="7">
        <v>56.28854205174317</v>
      </c>
      <c r="T15" s="7">
        <f t="shared" si="5"/>
        <v>0.014543870536973945</v>
      </c>
      <c r="U15" s="8" t="s">
        <v>68</v>
      </c>
      <c r="V15" s="8">
        <v>92.74361072805775</v>
      </c>
      <c r="W15" s="8">
        <f t="shared" si="6"/>
        <v>0.023963155171445906</v>
      </c>
      <c r="X15" s="9" t="s">
        <v>91</v>
      </c>
      <c r="Y15" s="9">
        <v>35858.49020783352</v>
      </c>
      <c r="Z15" s="9">
        <f t="shared" si="7"/>
        <v>9.26514029719709</v>
      </c>
    </row>
    <row r="16" spans="1:26" ht="12.75">
      <c r="A16" s="1" t="s">
        <v>139</v>
      </c>
      <c r="B16" s="1">
        <v>10148.643571382336</v>
      </c>
      <c r="C16" s="2" t="s">
        <v>115</v>
      </c>
      <c r="D16" s="2">
        <v>28.133256122491357</v>
      </c>
      <c r="E16" s="2">
        <f t="shared" si="0"/>
        <v>0.002772119833021129</v>
      </c>
      <c r="F16" s="3" t="s">
        <v>163</v>
      </c>
      <c r="G16" s="3">
        <v>463.51948998338787</v>
      </c>
      <c r="H16" s="3">
        <f t="shared" si="1"/>
        <v>0.045673048493933104</v>
      </c>
      <c r="I16" s="4" t="s">
        <v>190</v>
      </c>
      <c r="J16" s="4">
        <v>112.62116096749526</v>
      </c>
      <c r="K16" s="4">
        <f t="shared" si="2"/>
        <v>0.011097163889474862</v>
      </c>
      <c r="L16" s="5" t="s">
        <v>0</v>
      </c>
      <c r="M16" s="5">
        <v>72.75519348272321</v>
      </c>
      <c r="N16" s="5">
        <f t="shared" si="3"/>
        <v>0.007168957405094217</v>
      </c>
      <c r="O16" s="6" t="s">
        <v>23</v>
      </c>
      <c r="P16" s="6">
        <v>1615027.791134693</v>
      </c>
      <c r="Q16" s="6">
        <f t="shared" si="4"/>
        <v>159.13730537239783</v>
      </c>
      <c r="R16" s="7" t="s">
        <v>46</v>
      </c>
      <c r="S16" s="7">
        <v>59.9139565321449</v>
      </c>
      <c r="T16" s="7">
        <f t="shared" si="5"/>
        <v>0.005903641812891463</v>
      </c>
      <c r="U16" s="8" t="s">
        <v>69</v>
      </c>
      <c r="V16" s="8">
        <v>228.47779562353622</v>
      </c>
      <c r="W16" s="8">
        <f t="shared" si="6"/>
        <v>0.022513136264614673</v>
      </c>
      <c r="X16" s="9" t="s">
        <v>92</v>
      </c>
      <c r="Y16" s="9">
        <v>19076.557239900652</v>
      </c>
      <c r="Z16" s="9">
        <f t="shared" si="7"/>
        <v>1.8797149693673059</v>
      </c>
    </row>
    <row r="17" spans="1:26" ht="12.75">
      <c r="A17" s="1" t="s">
        <v>140</v>
      </c>
      <c r="B17" s="1">
        <v>1358.088275727624</v>
      </c>
      <c r="C17" s="2" t="s">
        <v>116</v>
      </c>
      <c r="D17" s="2">
        <v>30.3635117998543</v>
      </c>
      <c r="E17" s="2">
        <f t="shared" si="0"/>
        <v>0.022357539154504828</v>
      </c>
      <c r="F17" s="3" t="s">
        <v>164</v>
      </c>
      <c r="G17" s="3">
        <v>727.5251313171408</v>
      </c>
      <c r="H17" s="3">
        <f t="shared" si="1"/>
        <v>0.53569796921143</v>
      </c>
      <c r="I17" s="4" t="s">
        <v>191</v>
      </c>
      <c r="J17" s="4">
        <v>66.48260069088279</v>
      </c>
      <c r="K17" s="4">
        <f t="shared" si="2"/>
        <v>0.048953077556952884</v>
      </c>
      <c r="L17" s="5" t="s">
        <v>1</v>
      </c>
      <c r="M17" s="5">
        <v>44.773804641153234</v>
      </c>
      <c r="N17" s="5">
        <f t="shared" si="3"/>
        <v>0.03296825798541316</v>
      </c>
      <c r="O17" s="6" t="s">
        <v>24</v>
      </c>
      <c r="P17" s="6">
        <v>2237401.886874983</v>
      </c>
      <c r="Q17" s="6">
        <f t="shared" si="4"/>
        <v>1647.464253143816</v>
      </c>
      <c r="R17" s="7" t="s">
        <v>47</v>
      </c>
      <c r="S17" s="7">
        <v>14.158981033413262</v>
      </c>
      <c r="T17" s="7">
        <f t="shared" si="5"/>
        <v>0.010425670618375153</v>
      </c>
      <c r="U17" s="8" t="s">
        <v>70</v>
      </c>
      <c r="V17" s="8">
        <v>22.2234765921495</v>
      </c>
      <c r="W17" s="8">
        <f t="shared" si="6"/>
        <v>0.016363793863283894</v>
      </c>
      <c r="X17" s="9" t="s">
        <v>93</v>
      </c>
      <c r="Y17" s="9">
        <v>17553.187826942627</v>
      </c>
      <c r="Z17" s="9">
        <f t="shared" si="7"/>
        <v>12.924924057339455</v>
      </c>
    </row>
    <row r="18" spans="1:26" ht="12.75">
      <c r="A18" s="1" t="s">
        <v>141</v>
      </c>
      <c r="B18" s="1">
        <v>208.77957058528986</v>
      </c>
      <c r="C18" s="2" t="s">
        <v>117</v>
      </c>
      <c r="D18" s="2">
        <v>2.7554973646267973</v>
      </c>
      <c r="E18" s="2">
        <f t="shared" si="0"/>
        <v>0.013198117789504369</v>
      </c>
      <c r="F18" s="3" t="s">
        <v>165</v>
      </c>
      <c r="G18" s="3">
        <v>379.0705103830602</v>
      </c>
      <c r="H18" s="3">
        <f t="shared" si="1"/>
        <v>1.8156494398392475</v>
      </c>
      <c r="I18" s="4" t="s">
        <v>192</v>
      </c>
      <c r="J18" s="4">
        <v>90.83390810579587</v>
      </c>
      <c r="K18" s="4">
        <f t="shared" si="2"/>
        <v>0.4350708637399402</v>
      </c>
      <c r="L18" s="5" t="s">
        <v>2</v>
      </c>
      <c r="M18" s="5">
        <v>4.571681854324828</v>
      </c>
      <c r="N18" s="5">
        <f t="shared" si="3"/>
        <v>0.021897170501446267</v>
      </c>
      <c r="O18" s="6" t="s">
        <v>25</v>
      </c>
      <c r="P18" s="6">
        <v>420583.2765000589</v>
      </c>
      <c r="Q18" s="6">
        <f t="shared" si="4"/>
        <v>2014.484823974881</v>
      </c>
      <c r="R18" s="7" t="s">
        <v>48</v>
      </c>
      <c r="S18" s="7">
        <v>8.243203093703878</v>
      </c>
      <c r="T18" s="7">
        <f t="shared" si="5"/>
        <v>0.03948280509723721</v>
      </c>
      <c r="U18" s="8" t="s">
        <v>71</v>
      </c>
      <c r="V18" s="8">
        <v>35.12400254909693</v>
      </c>
      <c r="W18" s="8">
        <f t="shared" si="6"/>
        <v>0.1682348634525436</v>
      </c>
      <c r="X18" s="9" t="s">
        <v>94</v>
      </c>
      <c r="Y18" s="9">
        <v>1755.3834522193126</v>
      </c>
      <c r="Z18" s="9">
        <f t="shared" si="7"/>
        <v>8.407831510038525</v>
      </c>
    </row>
    <row r="19" spans="1:26" ht="12.75">
      <c r="A19" s="1" t="s">
        <v>142</v>
      </c>
      <c r="B19" s="1">
        <v>1637.7665621816027</v>
      </c>
      <c r="C19" s="2" t="s">
        <v>118</v>
      </c>
      <c r="D19" s="2">
        <v>7.6377246951387585</v>
      </c>
      <c r="E19" s="2">
        <f t="shared" si="0"/>
        <v>0.004663500202962291</v>
      </c>
      <c r="F19" s="3" t="s">
        <v>166</v>
      </c>
      <c r="G19" s="3">
        <v>628.9208605585449</v>
      </c>
      <c r="H19" s="3">
        <f t="shared" si="1"/>
        <v>0.3840112962868071</v>
      </c>
      <c r="I19" s="4" t="s">
        <v>193</v>
      </c>
      <c r="J19" s="4">
        <v>469.9936604968887</v>
      </c>
      <c r="K19" s="4">
        <f t="shared" si="2"/>
        <v>0.2869723142172528</v>
      </c>
      <c r="L19" s="5" t="s">
        <v>3</v>
      </c>
      <c r="M19" s="5">
        <v>20.878726245061063</v>
      </c>
      <c r="N19" s="5">
        <f t="shared" si="3"/>
        <v>0.012748291928276614</v>
      </c>
      <c r="O19" s="6" t="s">
        <v>26</v>
      </c>
      <c r="P19" s="6">
        <v>3816524.0196582694</v>
      </c>
      <c r="Q19" s="6">
        <f t="shared" si="4"/>
        <v>2330.322347389015</v>
      </c>
      <c r="R19" s="7" t="s">
        <v>49</v>
      </c>
      <c r="S19" s="7">
        <v>52.88250267049137</v>
      </c>
      <c r="T19" s="7">
        <f t="shared" si="5"/>
        <v>0.03228940185471165</v>
      </c>
      <c r="U19" s="8" t="s">
        <v>72</v>
      </c>
      <c r="V19" s="8">
        <v>18.048952417131023</v>
      </c>
      <c r="W19" s="8">
        <f t="shared" si="6"/>
        <v>0.011020467039630326</v>
      </c>
      <c r="X19" s="9" t="s">
        <v>95</v>
      </c>
      <c r="Y19" s="9">
        <v>14059.568758181635</v>
      </c>
      <c r="Z19" s="9">
        <f t="shared" si="7"/>
        <v>8.584598735153959</v>
      </c>
    </row>
    <row r="20" spans="1:26" ht="12.75">
      <c r="A20" s="1" t="s">
        <v>143</v>
      </c>
      <c r="B20" s="1">
        <v>1.9890055731053147</v>
      </c>
      <c r="C20" s="2" t="s">
        <v>119</v>
      </c>
      <c r="D20" s="2">
        <v>271643926883.90833</v>
      </c>
      <c r="E20" s="2">
        <f t="shared" si="0"/>
        <v>136572732905.8244</v>
      </c>
      <c r="F20" s="3" t="s">
        <v>167</v>
      </c>
      <c r="G20" s="3">
        <v>271643926883.90833</v>
      </c>
      <c r="H20" s="3">
        <f t="shared" si="1"/>
        <v>136572732905.8244</v>
      </c>
      <c r="I20" s="4" t="s">
        <v>194</v>
      </c>
      <c r="J20" s="4">
        <v>271643926883.90833</v>
      </c>
      <c r="K20" s="4">
        <f t="shared" si="2"/>
        <v>136572732905.8244</v>
      </c>
      <c r="L20" s="5" t="s">
        <v>4</v>
      </c>
      <c r="M20" s="5">
        <v>271643926883.90833</v>
      </c>
      <c r="N20" s="5">
        <f t="shared" si="3"/>
        <v>136572732905.8244</v>
      </c>
      <c r="O20" s="6" t="s">
        <v>27</v>
      </c>
      <c r="P20" s="6">
        <v>33.459542618731795</v>
      </c>
      <c r="Q20" s="6">
        <f t="shared" si="4"/>
        <v>16.82224679063791</v>
      </c>
      <c r="R20" s="7" t="s">
        <v>50</v>
      </c>
      <c r="S20" s="7">
        <v>271643926883.90833</v>
      </c>
      <c r="T20" s="7">
        <f t="shared" si="5"/>
        <v>136572732905.8244</v>
      </c>
      <c r="U20" s="8" t="s">
        <v>73</v>
      </c>
      <c r="V20" s="8">
        <v>271643926883.90833</v>
      </c>
      <c r="W20" s="8">
        <f t="shared" si="6"/>
        <v>136572732905.8244</v>
      </c>
      <c r="X20" s="9" t="s">
        <v>96</v>
      </c>
      <c r="Y20" s="9">
        <v>271643926883.90833</v>
      </c>
      <c r="Z20" s="9">
        <f t="shared" si="7"/>
        <v>136572732905.8244</v>
      </c>
    </row>
    <row r="21" spans="1:26" ht="12.75">
      <c r="A21" s="1" t="s">
        <v>144</v>
      </c>
      <c r="B21" s="1">
        <v>271643926883.90833</v>
      </c>
      <c r="C21" s="2" t="s">
        <v>120</v>
      </c>
      <c r="D21" s="2">
        <v>271643926883.90833</v>
      </c>
      <c r="E21" s="2">
        <f t="shared" si="0"/>
        <v>1</v>
      </c>
      <c r="F21" s="3" t="s">
        <v>168</v>
      </c>
      <c r="G21" s="3">
        <v>271643926883.90833</v>
      </c>
      <c r="H21" s="3">
        <f t="shared" si="1"/>
        <v>1</v>
      </c>
      <c r="I21" s="4" t="s">
        <v>195</v>
      </c>
      <c r="J21" s="4">
        <v>271643926883.90833</v>
      </c>
      <c r="K21" s="4">
        <f t="shared" si="2"/>
        <v>1</v>
      </c>
      <c r="L21" s="5" t="s">
        <v>5</v>
      </c>
      <c r="M21" s="5">
        <v>271643926883.90833</v>
      </c>
      <c r="N21" s="5">
        <f t="shared" si="3"/>
        <v>1</v>
      </c>
      <c r="O21" s="6" t="s">
        <v>28</v>
      </c>
      <c r="P21" s="6">
        <v>271643926883.90833</v>
      </c>
      <c r="Q21" s="6">
        <f t="shared" si="4"/>
        <v>1</v>
      </c>
      <c r="R21" s="7" t="s">
        <v>51</v>
      </c>
      <c r="S21" s="7">
        <v>271643926883.90833</v>
      </c>
      <c r="T21" s="7">
        <f t="shared" si="5"/>
        <v>1</v>
      </c>
      <c r="U21" s="8" t="s">
        <v>74</v>
      </c>
      <c r="V21" s="8">
        <v>271643926883.90833</v>
      </c>
      <c r="W21" s="8">
        <f t="shared" si="6"/>
        <v>1</v>
      </c>
      <c r="X21" s="9" t="s">
        <v>97</v>
      </c>
      <c r="Y21" s="9">
        <v>271643926883.90833</v>
      </c>
      <c r="Z21" s="9">
        <f t="shared" si="7"/>
        <v>1</v>
      </c>
    </row>
    <row r="22" spans="1:26" ht="12.75">
      <c r="A22" s="1" t="s">
        <v>145</v>
      </c>
      <c r="B22" s="1">
        <v>271643926883.90833</v>
      </c>
      <c r="C22" s="2" t="s">
        <v>121</v>
      </c>
      <c r="D22" s="2">
        <v>271643926883.90833</v>
      </c>
      <c r="E22" s="2">
        <f t="shared" si="0"/>
        <v>1</v>
      </c>
      <c r="F22" s="3" t="s">
        <v>169</v>
      </c>
      <c r="G22" s="3">
        <v>271643926883.90833</v>
      </c>
      <c r="H22" s="3">
        <f t="shared" si="1"/>
        <v>1</v>
      </c>
      <c r="I22" s="4" t="s">
        <v>196</v>
      </c>
      <c r="J22" s="4">
        <v>0.2643285052017452</v>
      </c>
      <c r="K22" s="4">
        <f t="shared" si="2"/>
        <v>9.730698132438298E-13</v>
      </c>
      <c r="L22" s="5" t="s">
        <v>6</v>
      </c>
      <c r="M22" s="5">
        <v>1.8816550050681227</v>
      </c>
      <c r="N22" s="5">
        <f t="shared" si="3"/>
        <v>6.926917257650601E-12</v>
      </c>
      <c r="O22" s="6" t="s">
        <v>29</v>
      </c>
      <c r="P22" s="6">
        <v>1.8816550050681227</v>
      </c>
      <c r="Q22" s="6">
        <f t="shared" si="4"/>
        <v>6.926917257650601E-12</v>
      </c>
      <c r="R22" s="7" t="s">
        <v>52</v>
      </c>
      <c r="S22" s="7">
        <v>271643926883.90833</v>
      </c>
      <c r="T22" s="7">
        <f t="shared" si="5"/>
        <v>1</v>
      </c>
      <c r="U22" s="8" t="s">
        <v>75</v>
      </c>
      <c r="V22" s="8">
        <v>271643926883.90833</v>
      </c>
      <c r="W22" s="8">
        <f t="shared" si="6"/>
        <v>1</v>
      </c>
      <c r="X22" s="9" t="s">
        <v>98</v>
      </c>
      <c r="Y22" s="9">
        <v>271643926883.90833</v>
      </c>
      <c r="Z22" s="9">
        <f t="shared" si="7"/>
        <v>1</v>
      </c>
    </row>
    <row r="23" spans="1:26" ht="12.75">
      <c r="A23" s="1" t="s">
        <v>146</v>
      </c>
      <c r="B23" s="1">
        <v>0.5325446180266746</v>
      </c>
      <c r="C23" s="2" t="s">
        <v>122</v>
      </c>
      <c r="D23" s="2">
        <v>271643926883.90833</v>
      </c>
      <c r="E23" s="2">
        <f t="shared" si="0"/>
        <v>510086700135.05225</v>
      </c>
      <c r="F23" s="3" t="s">
        <v>170</v>
      </c>
      <c r="G23" s="3">
        <v>271643926883.90833</v>
      </c>
      <c r="H23" s="3">
        <f t="shared" si="1"/>
        <v>510086700135.05225</v>
      </c>
      <c r="I23" s="4" t="s">
        <v>197</v>
      </c>
      <c r="J23" s="4">
        <v>271643926883.90833</v>
      </c>
      <c r="K23" s="4">
        <f t="shared" si="2"/>
        <v>510086700135.05225</v>
      </c>
      <c r="L23" s="5" t="s">
        <v>7</v>
      </c>
      <c r="M23" s="5">
        <v>271643926883.90833</v>
      </c>
      <c r="N23" s="5">
        <f t="shared" si="3"/>
        <v>510086700135.05225</v>
      </c>
      <c r="O23" s="6" t="s">
        <v>30</v>
      </c>
      <c r="P23" s="6">
        <v>2268.9033690939523</v>
      </c>
      <c r="Q23" s="6">
        <f t="shared" si="4"/>
        <v>4260.494411719517</v>
      </c>
      <c r="R23" s="7" t="s">
        <v>53</v>
      </c>
      <c r="S23" s="7">
        <v>271643926883.90833</v>
      </c>
      <c r="T23" s="7">
        <f t="shared" si="5"/>
        <v>510086700135.05225</v>
      </c>
      <c r="U23" s="8" t="s">
        <v>76</v>
      </c>
      <c r="V23" s="8">
        <v>271643926883.90833</v>
      </c>
      <c r="W23" s="8">
        <f t="shared" si="6"/>
        <v>510086700135.05225</v>
      </c>
      <c r="X23" s="9" t="s">
        <v>99</v>
      </c>
      <c r="Y23" s="9">
        <v>3.078874594253274</v>
      </c>
      <c r="Z23" s="9">
        <f t="shared" si="7"/>
        <v>5.781439695441737</v>
      </c>
    </row>
    <row r="24" spans="1:26" ht="12.75">
      <c r="A24" s="1" t="s">
        <v>147</v>
      </c>
      <c r="B24" s="1">
        <v>271643926883.90833</v>
      </c>
      <c r="C24" s="2" t="s">
        <v>123</v>
      </c>
      <c r="D24" s="2">
        <v>271643926883.90833</v>
      </c>
      <c r="E24" s="2">
        <f t="shared" si="0"/>
        <v>1</v>
      </c>
      <c r="F24" s="3" t="s">
        <v>171</v>
      </c>
      <c r="G24" s="3">
        <v>271643926883.90833</v>
      </c>
      <c r="H24" s="3">
        <f t="shared" si="1"/>
        <v>1</v>
      </c>
      <c r="I24" s="4" t="s">
        <v>198</v>
      </c>
      <c r="J24" s="4">
        <v>271643926883.90833</v>
      </c>
      <c r="K24" s="4">
        <f t="shared" si="2"/>
        <v>1</v>
      </c>
      <c r="L24" s="5" t="s">
        <v>8</v>
      </c>
      <c r="M24" s="5">
        <v>271643926883.90833</v>
      </c>
      <c r="N24" s="5">
        <f t="shared" si="3"/>
        <v>1</v>
      </c>
      <c r="O24" s="6" t="s">
        <v>31</v>
      </c>
      <c r="P24" s="6">
        <v>210.23257029194613</v>
      </c>
      <c r="Q24" s="6">
        <f t="shared" si="4"/>
        <v>7.739270032780545E-10</v>
      </c>
      <c r="R24" s="7" t="s">
        <v>54</v>
      </c>
      <c r="S24" s="7">
        <v>271643926883.90833</v>
      </c>
      <c r="T24" s="7">
        <f t="shared" si="5"/>
        <v>1</v>
      </c>
      <c r="U24" s="8" t="s">
        <v>77</v>
      </c>
      <c r="V24" s="8">
        <v>271643926883.90833</v>
      </c>
      <c r="W24" s="8">
        <f t="shared" si="6"/>
        <v>1</v>
      </c>
      <c r="X24" s="9" t="s">
        <v>100</v>
      </c>
      <c r="Y24" s="9">
        <v>271643926883.90833</v>
      </c>
      <c r="Z24" s="9">
        <f t="shared" si="7"/>
        <v>1</v>
      </c>
    </row>
    <row r="25" spans="1:26" ht="12.75">
      <c r="A25" s="1" t="s">
        <v>148</v>
      </c>
      <c r="B25" s="1">
        <v>2517.6537392041782</v>
      </c>
      <c r="C25" s="2" t="s">
        <v>124</v>
      </c>
      <c r="D25" s="2">
        <v>194.79060209831746</v>
      </c>
      <c r="E25" s="2">
        <f t="shared" si="0"/>
        <v>0.07736989366928992</v>
      </c>
      <c r="F25" s="3" t="s">
        <v>172</v>
      </c>
      <c r="G25" s="3">
        <v>6421.19708696135</v>
      </c>
      <c r="H25" s="3">
        <f t="shared" si="1"/>
        <v>2.550468710995607</v>
      </c>
      <c r="K25" s="4"/>
      <c r="N25" s="5"/>
      <c r="Q25" s="6"/>
      <c r="T25" s="7"/>
      <c r="W25" s="8"/>
      <c r="Z25" s="9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Marine Fisheries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 Timmins-Schiffman</dc:creator>
  <cp:keywords/>
  <dc:description/>
  <cp:lastModifiedBy>Emma Timmins-Schiffman</cp:lastModifiedBy>
  <dcterms:created xsi:type="dcterms:W3CDTF">2009-11-04T18:42:07Z</dcterms:created>
  <cp:category/>
  <cp:version/>
  <cp:contentType/>
  <cp:contentStatus/>
</cp:coreProperties>
</file>